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pace\Desktop\DCE\ESID 25 149\Pièces techniques\"/>
    </mc:Choice>
  </mc:AlternateContent>
  <bookViews>
    <workbookView xWindow="0" yWindow="0" windowWidth="28800" windowHeight="1200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7" l="1"/>
  <c r="H11" i="7"/>
  <c r="B29" i="7" l="1"/>
  <c r="B11" i="7"/>
  <c r="G20" i="7"/>
  <c r="F20" i="7"/>
  <c r="E20" i="7"/>
  <c r="D20" i="7"/>
  <c r="C20" i="7"/>
  <c r="B20" i="7"/>
  <c r="C11" i="7"/>
  <c r="D11" i="7"/>
  <c r="E11" i="7"/>
  <c r="F11" i="7"/>
  <c r="G11" i="7"/>
  <c r="A1" i="6"/>
  <c r="A1" i="7"/>
  <c r="A1" i="5"/>
  <c r="B21" i="7" l="1"/>
  <c r="B12" i="7"/>
  <c r="C32" i="7"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<sst xmlns="http://schemas.openxmlformats.org/spreadsheetml/2006/main" count="126" uniqueCount="89">
  <si>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</si>
  <si>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</si>
  <si>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</si>
  <si>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</si>
  <si>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</si>
  <si>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</si>
  <si>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</si>
  <si>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</si>
  <si>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</si>
  <si>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</si>
  <si>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</si>
  <si>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</si>
  <si>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</si>
  <si>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</si>
  <si>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</si>
  <si>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</si>
  <si>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</si>
  <si>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</si>
  <si>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</si>
  <si>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</si>
  <si>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</si>
  <si>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</si>
  <si>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</si>
  <si>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</si>
  <si>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</si>
  <si>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</si>
  <si>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</si>
  <si>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</si>
  <si>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</si>
  <si>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</si>
  <si>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</si>
  <si>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</si>
  <si>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</si>
  <si>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</si>
  <si>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</si>
  <si>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</si>
  <si>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</si>
  <si>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</si>
  <si>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</si>
  <si>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</si>
  <si>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</si>
  <si>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</si>
  <si>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</si>
  <si>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r>
      <t>Bons de commande ponctuels : Prestations de maintenance corrective lorsque le prix total des fournitures et des pièces nécessaires à la réparation est strictement supérieur à 500</t>
    </r>
    <r>
      <rPr>
        <sz val="11"/>
        <color theme="1"/>
        <rFont val="Marianne"/>
        <family val="3"/>
      </rPr>
      <t xml:space="preserve"> euros HT en prix sec</t>
    </r>
  </si>
  <si>
    <t>Séparateurs hydrocarbures</t>
  </si>
  <si>
    <t>Bacs à graisses et à fécules</t>
  </si>
  <si>
    <t>Fosses septiques</t>
  </si>
  <si>
    <t>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</si>
  <si>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</si>
  <si>
    <t>B/ Opérations de maintenance corrective (pièces &lt; à 500 € HT)</t>
  </si>
  <si>
    <t>Objet du marché : MAINTENANCE PREVENTIVE ET CORRECTIVE DES INSTALLATIONS D’EAU PLUVIALE ET D’ASSAINISSEMENT IMPLANTEES SUR LES SITES DE LA BASE DE DEFENSE DE VENTISERI SOLENZARA</t>
  </si>
  <si>
    <t>COR 1</t>
  </si>
  <si>
    <t>Nettoyage de regard d'eaux usées ou pluviales ****</t>
  </si>
  <si>
    <t>COR 2</t>
  </si>
  <si>
    <t>Désobstruction de canalisations d'eaux usées ****</t>
  </si>
  <si>
    <t>Mètre linéaire</t>
  </si>
  <si>
    <t>COR 3</t>
  </si>
  <si>
    <t>Désobstruction de canalisations d'eaux pluviales ****</t>
  </si>
  <si>
    <t>COR 4</t>
  </si>
  <si>
    <t>Nettoyage et curage de caniveaux à grille ou à fente ****</t>
  </si>
  <si>
    <t>COR 5</t>
  </si>
  <si>
    <t>Pompage, nettoyage de réserves incendie ****</t>
  </si>
  <si>
    <t>Forfait</t>
  </si>
  <si>
    <t>COR 6</t>
  </si>
  <si>
    <t>Pompage, nettoyage de stations de relevage ****</t>
  </si>
  <si>
    <t>COR 7</t>
  </si>
  <si>
    <t>Mise en décharge des matériaux extraits (déchets souillés) *****</t>
  </si>
  <si>
    <t>Tonne</t>
  </si>
  <si>
    <t>COR 8</t>
  </si>
  <si>
    <t>Destruction de boues et eaux éthylées des cuves hydrocarbures *****</t>
  </si>
  <si>
    <t>COR 9</t>
  </si>
  <si>
    <t>Inspection vidéo de canalisations par caméra de poussée *****</t>
  </si>
  <si>
    <t>Journée</t>
  </si>
  <si>
    <t>COR 10</t>
  </si>
  <si>
    <t>Inspection vidéo de canalisations par caméra sur chariot motorisé *****</t>
  </si>
  <si>
    <r>
      <t xml:space="preserve">**** Le prix </t>
    </r>
    <r>
      <rPr>
        <sz val="9"/>
        <color rgb="FFFF0000"/>
        <rFont val="Marianne"/>
        <family val="3"/>
      </rPr>
      <t>ne comprend pas</t>
    </r>
    <r>
      <rPr>
        <sz val="9"/>
        <color theme="8" tint="-0.249977111117893"/>
        <rFont val="Marianne"/>
        <family val="3"/>
      </rPr>
      <t xml:space="preserve"> les indemnités de déplacements</t>
    </r>
  </si>
  <si>
    <r>
      <t xml:space="preserve">***** Le prix </t>
    </r>
    <r>
      <rPr>
        <sz val="9"/>
        <color rgb="FFFF0000"/>
        <rFont val="Marianne"/>
        <family val="3"/>
      </rPr>
      <t>comprend</t>
    </r>
    <r>
      <rPr>
        <sz val="9"/>
        <color theme="8" tint="-0.249977111117893"/>
        <rFont val="Marianne"/>
        <family val="3"/>
      </rPr>
      <t xml:space="preserve"> les indemnités de déplacements</t>
    </r>
  </si>
  <si>
    <t>Base aérienne 126</t>
  </si>
  <si>
    <t>Champ de tir Diane</t>
  </si>
  <si>
    <t>Relais hertzien Serra di Pigno</t>
  </si>
  <si>
    <t>Sémaphore d'Alistro</t>
  </si>
  <si>
    <t>Sémaphore de la Chiappa</t>
  </si>
  <si>
    <t>Sémaphore de Pertusato</t>
  </si>
  <si>
    <t>Sémaphore de la Paratta</t>
  </si>
  <si>
    <t xml:space="preserve">Elaboration du plan de GROS ENTRETIEN RENOUVELLEMENT sur 10 ans </t>
  </si>
  <si>
    <t>Actualisation du plan de GROS ENTRETIEN RENOUVELLEMENT sur 10 ans</t>
  </si>
  <si>
    <r>
      <t>GER</t>
    </r>
    <r>
      <rPr>
        <vertAlign val="subscript"/>
        <sz val="11"/>
        <rFont val="Marianne"/>
        <family val="3"/>
      </rPr>
      <t>prog</t>
    </r>
  </si>
  <si>
    <r>
      <t>GER</t>
    </r>
    <r>
      <rPr>
        <vertAlign val="subscript"/>
        <sz val="11"/>
        <rFont val="Marianne"/>
        <family val="3"/>
      </rPr>
      <t>actu</t>
    </r>
  </si>
  <si>
    <t>Indemnité de déplacement *** sur sites isolés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</si>
</sst>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9"/>
      <color rgb="FFFF0000"/>
      <name val="Marianne"/>
      <family val="3"/>
    </font>
    <font>
      <sz val="11"/>
      <name val="Marianne"/>
      <family val="3"/>
    </font>
    <font>
      <vertAlign val="subscript"/>
      <sz val="1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2">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0" fillId="0" borderId="2" xfId="0"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0" fillId="0" borderId="0" xfId="0" applyAlignment="1">
      <alignment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8" fillId="5" borderId="0" xfId="0" applyFont="1" applyFill="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1" fillId="0" borderId="1" xfId="0" applyFont="1" applyBorder="1" applyAlignment="1">
      <alignment vertical="center"/>
    </xf>
    <xf numFmtId="0" fontId="21" fillId="0" borderId="1" xfId="0" applyFont="1" applyBorder="1" applyAlignment="1">
      <alignment vertical="center" wrapText="1"/>
    </xf>
    <xf numFmtId="0" fontId="21" fillId="0" borderId="1" xfId="0" applyFont="1" applyBorder="1" applyAlignment="1">
      <alignment horizontal="center" vertical="center"/>
    </xf>
    <xf numFmtId="164" fontId="21" fillId="0" borderId="1" xfId="1" applyNumberFormat="1" applyFont="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5"/>
  <sheetViews>
    <sheetView zoomScaleNormal="100" zoomScalePageLayoutView="50" workbookViewId="0">
      <selection activeCell="B18" sqref="B18"/>
    </sheetView>
  </sheetViews>
  <sheetFormatPr baseColWidth="10" defaultColWidth="11" defaultRowHeight="16.5" x14ac:dyDescent="0.3"/>
  <sheetData>
    <row r="1" spans="1:6" ht="66" customHeight="1" x14ac:dyDescent="0.3">
      <c r="A1" s="26" t="s">
        <v>0</v>
      </c>
      <c r="B1" s="26"/>
      <c r="C1" s="26"/>
      <c r="D1" s="26"/>
      <c r="E1" s="26"/>
      <c r="F1" s="26"/>
    </row>
    <row r="4" spans="1:6" ht="101.25" customHeight="1" x14ac:dyDescent="0.3">
      <c r="A4" s="27" t="s">
        <v>50</v>
      </c>
      <c r="B4" s="27"/>
      <c r="C4" s="27"/>
      <c r="D4" s="27"/>
      <c r="E4" s="27"/>
      <c r="F4" s="27"/>
    </row>
    <row r="5" spans="1:6" x14ac:dyDescent="0.3">
      <c r="A5" s="2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&amp;L&amp;"Marianne,Normal"N°projet : ESID 25 149&amp;C&amp;"Marianne,Normal"BPU&amp;R&amp;"Marianne,Normal"N°DAF :  2025_000329</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zoomScale="90" zoomScaleNormal="100" zoomScalePageLayoutView="90" workbookViewId="0">
      <selection activeCell="A12" sqref="A12:D13"/>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67.5" customHeight="1" x14ac:dyDescent="0.3">
      <c r="A1" s="29" t="str">
        <f>'BPU_Page de garde'!A4:F4</f>
        <v>Objet du marché : MAINTENANCE PREVENTIVE ET CORRECTIVE DES INSTALLATIONS D’EAU PLUVIALE ET D’ASSAINISSEMENT IMPLANTEES SUR LES SITES DE LA BASE DE DEFENSE DE VENTISERI SOLENZARA</v>
      </c>
      <c r="B1" s="29"/>
      <c r="C1" s="29"/>
      <c r="D1" s="29"/>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17</v>
      </c>
      <c r="D11" s="6"/>
    </row>
    <row r="12" spans="1:4" ht="30" x14ac:dyDescent="0.3">
      <c r="A12" s="38" t="s">
        <v>86</v>
      </c>
      <c r="B12" s="39" t="s">
        <v>84</v>
      </c>
      <c r="C12" s="40" t="s">
        <v>7</v>
      </c>
      <c r="D12" s="41"/>
    </row>
    <row r="13" spans="1:4" ht="30" x14ac:dyDescent="0.3">
      <c r="A13" s="38" t="s">
        <v>87</v>
      </c>
      <c r="B13" s="39" t="s">
        <v>85</v>
      </c>
      <c r="C13" s="40" t="s">
        <v>7</v>
      </c>
      <c r="D13" s="41"/>
    </row>
    <row r="14" spans="1:4" ht="81" customHeight="1" x14ac:dyDescent="0.3">
      <c r="A14" s="28" t="s">
        <v>18</v>
      </c>
      <c r="B14" s="28"/>
      <c r="C14" s="28"/>
      <c r="D14" s="28"/>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25 149&amp;C&amp;"Marianne,Normal"BPU&amp;R&amp;"Marianne,Normal"N°DAF :  2025_000329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topLeftCell="A7" zoomScale="90" zoomScaleNormal="100" zoomScalePageLayoutView="90" workbookViewId="0">
      <selection activeCell="B12" sqref="B12"/>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67.5" customHeight="1" x14ac:dyDescent="0.3">
      <c r="A1" s="29" t="str">
        <f>'BPU_Page de garde'!A4:F4</f>
        <v>Objet du marché : MAINTENANCE PREVENTIVE ET CORRECTIVE DES INSTALLATIONS D’EAU PLUVIALE ET D’ASSAINISSEMENT IMPLANTEES SUR LES SITES DE LA BASE DE DEFENSE DE VENTISERI SOLENZARA</v>
      </c>
      <c r="B1" s="29"/>
      <c r="C1" s="29"/>
      <c r="D1" s="29"/>
    </row>
    <row r="2" spans="1:4" x14ac:dyDescent="0.3">
      <c r="A2" s="1"/>
      <c r="B2" s="1"/>
      <c r="C2" s="1"/>
      <c r="D2" s="1"/>
    </row>
    <row r="3" spans="1:4" ht="48" customHeight="1" x14ac:dyDescent="0.3">
      <c r="A3" s="30" t="s">
        <v>43</v>
      </c>
      <c r="B3" s="30"/>
      <c r="C3" s="30"/>
      <c r="D3" s="30"/>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19</v>
      </c>
      <c r="B7" s="3" t="s">
        <v>20</v>
      </c>
      <c r="C7" s="4" t="s">
        <v>21</v>
      </c>
      <c r="D7" s="5"/>
    </row>
    <row r="8" spans="1:4" ht="42.75" customHeight="1" x14ac:dyDescent="0.3">
      <c r="A8" s="2" t="s">
        <v>22</v>
      </c>
      <c r="B8" s="3" t="s">
        <v>23</v>
      </c>
      <c r="C8" s="4" t="s">
        <v>24</v>
      </c>
      <c r="D8" s="5"/>
    </row>
    <row r="9" spans="1:4" ht="42.75" customHeight="1" x14ac:dyDescent="0.3">
      <c r="A9" s="2" t="s">
        <v>25</v>
      </c>
      <c r="B9" s="3" t="s">
        <v>26</v>
      </c>
      <c r="C9" s="4" t="s">
        <v>24</v>
      </c>
      <c r="D9" s="5"/>
    </row>
    <row r="10" spans="1:4" ht="42.75" customHeight="1" x14ac:dyDescent="0.3">
      <c r="A10" s="2" t="s">
        <v>27</v>
      </c>
      <c r="B10" s="3" t="s">
        <v>28</v>
      </c>
      <c r="C10" s="4" t="s">
        <v>24</v>
      </c>
      <c r="D10" s="6"/>
    </row>
    <row r="11" spans="1:4" ht="42.75" customHeight="1" x14ac:dyDescent="0.3">
      <c r="A11" s="2" t="s">
        <v>29</v>
      </c>
      <c r="B11" s="3" t="s">
        <v>30</v>
      </c>
      <c r="C11" s="4" t="s">
        <v>24</v>
      </c>
      <c r="D11" s="6"/>
    </row>
    <row r="12" spans="1:4" ht="42.75" customHeight="1" x14ac:dyDescent="0.3">
      <c r="A12" s="2" t="s">
        <v>31</v>
      </c>
      <c r="B12" s="39" t="s">
        <v>88</v>
      </c>
      <c r="C12" s="4" t="s">
        <v>7</v>
      </c>
      <c r="D12" s="6"/>
    </row>
    <row r="13" spans="1:4" ht="30" x14ac:dyDescent="0.3">
      <c r="A13" s="2" t="s">
        <v>51</v>
      </c>
      <c r="B13" s="3" t="s">
        <v>52</v>
      </c>
      <c r="C13" s="4" t="s">
        <v>3</v>
      </c>
      <c r="D13" s="5"/>
    </row>
    <row r="14" spans="1:4" ht="30" x14ac:dyDescent="0.3">
      <c r="A14" s="2" t="s">
        <v>53</v>
      </c>
      <c r="B14" s="3" t="s">
        <v>54</v>
      </c>
      <c r="C14" s="25" t="s">
        <v>55</v>
      </c>
      <c r="D14" s="5"/>
    </row>
    <row r="15" spans="1:4" ht="30" x14ac:dyDescent="0.3">
      <c r="A15" s="2" t="s">
        <v>56</v>
      </c>
      <c r="B15" s="3" t="s">
        <v>57</v>
      </c>
      <c r="C15" s="25" t="s">
        <v>55</v>
      </c>
      <c r="D15" s="5"/>
    </row>
    <row r="16" spans="1:4" ht="30" x14ac:dyDescent="0.3">
      <c r="A16" s="2" t="s">
        <v>58</v>
      </c>
      <c r="B16" s="3" t="s">
        <v>59</v>
      </c>
      <c r="C16" s="25" t="s">
        <v>55</v>
      </c>
      <c r="D16" s="6"/>
    </row>
    <row r="17" spans="1:4" ht="30" x14ac:dyDescent="0.3">
      <c r="A17" s="2" t="s">
        <v>60</v>
      </c>
      <c r="B17" s="3" t="s">
        <v>61</v>
      </c>
      <c r="C17" s="4" t="s">
        <v>62</v>
      </c>
      <c r="D17" s="5"/>
    </row>
    <row r="18" spans="1:4" ht="46.5" customHeight="1" x14ac:dyDescent="0.3">
      <c r="A18" s="2" t="s">
        <v>63</v>
      </c>
      <c r="B18" s="3" t="s">
        <v>64</v>
      </c>
      <c r="C18" s="4" t="s">
        <v>62</v>
      </c>
      <c r="D18" s="5"/>
    </row>
    <row r="19" spans="1:4" ht="30" x14ac:dyDescent="0.3">
      <c r="A19" s="2" t="s">
        <v>65</v>
      </c>
      <c r="B19" s="3" t="s">
        <v>66</v>
      </c>
      <c r="C19" s="4" t="s">
        <v>67</v>
      </c>
      <c r="D19" s="5"/>
    </row>
    <row r="20" spans="1:4" ht="38.25" customHeight="1" x14ac:dyDescent="0.3">
      <c r="A20" s="2" t="s">
        <v>68</v>
      </c>
      <c r="B20" s="3" t="s">
        <v>69</v>
      </c>
      <c r="C20" s="4" t="s">
        <v>67</v>
      </c>
      <c r="D20" s="6"/>
    </row>
    <row r="21" spans="1:4" ht="30" x14ac:dyDescent="0.3">
      <c r="A21" s="2" t="s">
        <v>70</v>
      </c>
      <c r="B21" s="3" t="s">
        <v>71</v>
      </c>
      <c r="C21" s="4" t="s">
        <v>72</v>
      </c>
      <c r="D21" s="6"/>
    </row>
    <row r="22" spans="1:4" ht="30" x14ac:dyDescent="0.3">
      <c r="A22" s="2" t="s">
        <v>73</v>
      </c>
      <c r="B22" s="3" t="s">
        <v>74</v>
      </c>
      <c r="C22" s="4" t="s">
        <v>72</v>
      </c>
      <c r="D22" s="6"/>
    </row>
    <row r="23" spans="1:4" x14ac:dyDescent="0.3">
      <c r="A23" s="1"/>
      <c r="B23" s="1"/>
      <c r="C23" s="1"/>
      <c r="D23" s="1"/>
    </row>
    <row r="24" spans="1:4" x14ac:dyDescent="0.3">
      <c r="A24" s="1"/>
      <c r="B24" s="1"/>
      <c r="C24" s="1"/>
      <c r="D24" s="1"/>
    </row>
    <row r="25" spans="1:4" ht="237.75" customHeight="1" x14ac:dyDescent="0.3">
      <c r="A25" s="28" t="s">
        <v>32</v>
      </c>
      <c r="B25" s="28"/>
      <c r="C25" s="28"/>
      <c r="D25" s="28"/>
    </row>
    <row r="27" spans="1:4" ht="61.5" customHeight="1" x14ac:dyDescent="0.3">
      <c r="A27" s="28" t="s">
        <v>33</v>
      </c>
      <c r="B27" s="28"/>
      <c r="C27" s="28"/>
      <c r="D27" s="28"/>
    </row>
    <row r="29" spans="1:4" ht="48.75" customHeight="1" x14ac:dyDescent="0.3">
      <c r="A29" s="28" t="s">
        <v>34</v>
      </c>
      <c r="B29" s="28"/>
      <c r="C29" s="28"/>
      <c r="D29" s="28"/>
    </row>
    <row r="30" spans="1:4" x14ac:dyDescent="0.3">
      <c r="A30" s="31" t="s">
        <v>75</v>
      </c>
      <c r="B30" s="31"/>
      <c r="C30" s="31"/>
      <c r="D30" s="31"/>
    </row>
    <row r="31" spans="1:4" x14ac:dyDescent="0.3">
      <c r="A31" s="31" t="s">
        <v>76</v>
      </c>
      <c r="B31" s="31"/>
      <c r="C31" s="31"/>
      <c r="D31" s="31"/>
    </row>
  </sheetData>
  <mergeCells count="7">
    <mergeCell ref="A30:D30"/>
    <mergeCell ref="A31:D31"/>
    <mergeCell ref="A1:D1"/>
    <mergeCell ref="A3:D3"/>
    <mergeCell ref="A25:D25"/>
    <mergeCell ref="A27:D27"/>
    <mergeCell ref="A29:D29"/>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25 149&amp;C&amp;"Marianne,Normal"BPU&amp;R&amp;"Marianne,Normal"N°DAF :  2025_000329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tabSelected="1" view="pageLayout" zoomScale="90" zoomScaleNormal="100" zoomScalePageLayoutView="90" workbookViewId="0">
      <selection activeCell="I19" sqref="I19"/>
    </sheetView>
  </sheetViews>
  <sheetFormatPr baseColWidth="10" defaultColWidth="11" defaultRowHeight="16.5" x14ac:dyDescent="0.3"/>
  <cols>
    <col min="1" max="1" width="24.875" customWidth="1"/>
    <col min="2" max="2" width="12.5" customWidth="1"/>
  </cols>
  <sheetData>
    <row r="1" spans="1:16" ht="36.75" customHeight="1" x14ac:dyDescent="0.3">
      <c r="A1" s="29" t="str">
        <f>'BPU_Page de garde'!A4:F4</f>
        <v>Objet du marché : MAINTENANCE PREVENTIVE ET CORRECTIVE DES INSTALLATIONS D’EAU PLUVIALE ET D’ASSAINISSEMENT IMPLANTEES SUR LES SITES DE LA BASE DE DEFENSE DE VENTISERI SOLENZARA</v>
      </c>
      <c r="B1" s="29"/>
      <c r="C1" s="29"/>
      <c r="D1" s="29"/>
      <c r="E1" s="29"/>
      <c r="F1" s="29"/>
      <c r="G1" s="29"/>
      <c r="H1" s="29"/>
      <c r="I1" s="29"/>
      <c r="J1" s="29"/>
      <c r="K1" s="29"/>
      <c r="L1" s="29"/>
      <c r="M1" s="29"/>
      <c r="N1" s="29"/>
      <c r="O1" s="29"/>
      <c r="P1" s="29"/>
    </row>
    <row r="3" spans="1:16" ht="54" customHeight="1" x14ac:dyDescent="0.3">
      <c r="A3" s="32" t="s">
        <v>48</v>
      </c>
      <c r="B3" s="33"/>
      <c r="C3" s="33"/>
      <c r="D3" s="33"/>
      <c r="E3" s="33"/>
      <c r="F3" s="33"/>
      <c r="G3" s="33"/>
      <c r="H3" s="33"/>
      <c r="I3" s="33"/>
      <c r="J3" s="33"/>
      <c r="K3" s="33"/>
      <c r="L3" s="33"/>
      <c r="M3" s="33"/>
      <c r="N3" s="33"/>
      <c r="O3" s="33"/>
      <c r="P3" s="33"/>
    </row>
    <row r="4" spans="1:16" ht="19.5" customHeight="1" x14ac:dyDescent="0.3"/>
    <row r="5" spans="1:16" x14ac:dyDescent="0.3">
      <c r="A5" s="34" t="s">
        <v>35</v>
      </c>
      <c r="B5" s="34"/>
      <c r="C5" s="34"/>
      <c r="D5" s="34"/>
      <c r="E5" s="34"/>
      <c r="F5" s="34"/>
      <c r="G5" s="34"/>
      <c r="H5" s="34"/>
      <c r="I5" s="34"/>
      <c r="J5" s="34"/>
      <c r="K5" s="34"/>
      <c r="L5" s="34"/>
      <c r="M5" s="34"/>
      <c r="N5" s="34"/>
      <c r="O5" s="34"/>
    </row>
    <row r="7" spans="1:16" ht="60" x14ac:dyDescent="0.3">
      <c r="B7" s="23" t="s">
        <v>77</v>
      </c>
      <c r="C7" s="24" t="s">
        <v>78</v>
      </c>
      <c r="D7" s="24" t="s">
        <v>79</v>
      </c>
      <c r="E7" s="24" t="s">
        <v>80</v>
      </c>
      <c r="F7" s="24" t="s">
        <v>81</v>
      </c>
      <c r="G7" s="24" t="s">
        <v>82</v>
      </c>
      <c r="H7" s="24" t="s">
        <v>83</v>
      </c>
    </row>
    <row r="8" spans="1:16" x14ac:dyDescent="0.3">
      <c r="A8" s="10" t="s">
        <v>44</v>
      </c>
      <c r="B8" s="11"/>
      <c r="C8" s="11"/>
      <c r="D8" s="11"/>
      <c r="E8" s="11"/>
      <c r="F8" s="11"/>
      <c r="G8" s="11"/>
      <c r="H8" s="11"/>
    </row>
    <row r="9" spans="1:16" x14ac:dyDescent="0.3">
      <c r="A9" s="10" t="s">
        <v>45</v>
      </c>
      <c r="B9" s="11"/>
      <c r="C9" s="11"/>
      <c r="D9" s="11"/>
      <c r="E9" s="11"/>
      <c r="F9" s="11"/>
      <c r="G9" s="11"/>
      <c r="H9" s="11"/>
    </row>
    <row r="10" spans="1:16" x14ac:dyDescent="0.3">
      <c r="A10" s="10" t="s">
        <v>46</v>
      </c>
      <c r="B10" s="11"/>
      <c r="C10" s="11"/>
      <c r="D10" s="11"/>
      <c r="E10" s="11"/>
      <c r="F10" s="11"/>
      <c r="G10" s="11"/>
      <c r="H10" s="11"/>
    </row>
    <row r="11" spans="1:16" x14ac:dyDescent="0.3">
      <c r="A11" s="12" t="s">
        <v>47</v>
      </c>
      <c r="B11" s="13">
        <f t="shared" ref="B11:H11" si="0">SUM(B8:B10)</f>
        <v>0</v>
      </c>
      <c r="C11" s="13">
        <f t="shared" si="0"/>
        <v>0</v>
      </c>
      <c r="D11" s="13">
        <f t="shared" si="0"/>
        <v>0</v>
      </c>
      <c r="E11" s="13">
        <f t="shared" si="0"/>
        <v>0</v>
      </c>
      <c r="F11" s="13">
        <f t="shared" si="0"/>
        <v>0</v>
      </c>
      <c r="G11" s="13">
        <f t="shared" si="0"/>
        <v>0</v>
      </c>
      <c r="H11" s="13">
        <f t="shared" si="0"/>
        <v>0</v>
      </c>
    </row>
    <row r="12" spans="1:16" ht="20.25" x14ac:dyDescent="0.3">
      <c r="A12" s="18" t="s">
        <v>36</v>
      </c>
      <c r="B12" s="19">
        <f>SUM(B11:G11)</f>
        <v>0</v>
      </c>
    </row>
    <row r="14" spans="1:16" x14ac:dyDescent="0.3">
      <c r="A14" s="34" t="s">
        <v>49</v>
      </c>
      <c r="B14" s="34"/>
      <c r="C14" s="34"/>
      <c r="D14" s="34"/>
      <c r="E14" s="34"/>
      <c r="F14" s="34"/>
      <c r="G14" s="34"/>
      <c r="H14" s="34"/>
      <c r="I14" s="34"/>
      <c r="J14" s="34"/>
      <c r="K14" s="34"/>
      <c r="L14" s="34"/>
      <c r="M14" s="34"/>
      <c r="N14" s="34"/>
      <c r="O14" s="34"/>
    </row>
    <row r="16" spans="1:16" ht="68.25" customHeight="1" x14ac:dyDescent="0.3">
      <c r="B16" s="23" t="s">
        <v>77</v>
      </c>
      <c r="C16" s="24" t="s">
        <v>78</v>
      </c>
      <c r="D16" s="24" t="s">
        <v>79</v>
      </c>
      <c r="E16" s="24" t="s">
        <v>80</v>
      </c>
      <c r="F16" s="24" t="s">
        <v>81</v>
      </c>
      <c r="G16" s="24" t="s">
        <v>82</v>
      </c>
      <c r="H16" s="24" t="s">
        <v>83</v>
      </c>
    </row>
    <row r="17" spans="1:8" x14ac:dyDescent="0.3">
      <c r="A17" s="10" t="s">
        <v>44</v>
      </c>
      <c r="B17" s="14"/>
      <c r="C17" s="14"/>
      <c r="D17" s="14"/>
      <c r="E17" s="14"/>
      <c r="F17" s="14"/>
      <c r="G17" s="14"/>
      <c r="H17" s="14"/>
    </row>
    <row r="18" spans="1:8" x14ac:dyDescent="0.3">
      <c r="A18" s="10" t="s">
        <v>45</v>
      </c>
      <c r="B18" s="14"/>
      <c r="C18" s="14"/>
      <c r="D18" s="14"/>
      <c r="E18" s="14"/>
      <c r="F18" s="14"/>
      <c r="G18" s="14"/>
      <c r="H18" s="14"/>
    </row>
    <row r="19" spans="1:8" x14ac:dyDescent="0.3">
      <c r="A19" s="10" t="s">
        <v>46</v>
      </c>
      <c r="B19" s="14"/>
      <c r="C19" s="14"/>
      <c r="D19" s="14"/>
      <c r="E19" s="14"/>
      <c r="F19" s="14"/>
      <c r="G19" s="14"/>
      <c r="H19" s="14"/>
    </row>
    <row r="20" spans="1:8" x14ac:dyDescent="0.3">
      <c r="A20" s="12" t="s">
        <v>37</v>
      </c>
      <c r="B20" s="13">
        <f t="shared" ref="B20:H20" si="1">SUM(B17:B19)</f>
        <v>0</v>
      </c>
      <c r="C20" s="13">
        <f t="shared" si="1"/>
        <v>0</v>
      </c>
      <c r="D20" s="13">
        <f t="shared" si="1"/>
        <v>0</v>
      </c>
      <c r="E20" s="13">
        <f t="shared" si="1"/>
        <v>0</v>
      </c>
      <c r="F20" s="13">
        <f t="shared" si="1"/>
        <v>0</v>
      </c>
      <c r="G20" s="13">
        <f t="shared" si="1"/>
        <v>0</v>
      </c>
      <c r="H20" s="13">
        <f t="shared" si="1"/>
        <v>0</v>
      </c>
    </row>
    <row r="21" spans="1:8" ht="20.25" x14ac:dyDescent="0.3">
      <c r="A21" s="18" t="s">
        <v>36</v>
      </c>
      <c r="B21" s="19">
        <f>SUM(B20:G20)</f>
        <v>0</v>
      </c>
    </row>
    <row r="24" spans="1:8" x14ac:dyDescent="0.3">
      <c r="A24" s="17" t="s">
        <v>38</v>
      </c>
    </row>
    <row r="26" spans="1:8" ht="60" x14ac:dyDescent="0.3">
      <c r="B26" s="23" t="s">
        <v>77</v>
      </c>
      <c r="C26" s="24" t="s">
        <v>78</v>
      </c>
      <c r="D26" s="24" t="s">
        <v>79</v>
      </c>
      <c r="E26" s="24" t="s">
        <v>80</v>
      </c>
      <c r="F26" s="24" t="s">
        <v>81</v>
      </c>
      <c r="G26" s="24" t="s">
        <v>82</v>
      </c>
      <c r="H26" s="24" t="s">
        <v>83</v>
      </c>
    </row>
    <row r="27" spans="1:8" x14ac:dyDescent="0.3">
      <c r="A27" s="10" t="s">
        <v>39</v>
      </c>
      <c r="B27" s="15"/>
      <c r="C27" s="15"/>
      <c r="D27" s="15"/>
      <c r="E27" s="15"/>
      <c r="F27" s="16"/>
      <c r="G27" s="16"/>
      <c r="H27" s="16"/>
    </row>
    <row r="28" spans="1:8" ht="33.75" customHeight="1" x14ac:dyDescent="0.3">
      <c r="A28" s="21" t="s">
        <v>40</v>
      </c>
      <c r="B28" s="11"/>
      <c r="C28" s="11"/>
      <c r="D28" s="11"/>
      <c r="E28" s="11"/>
      <c r="F28" s="11"/>
      <c r="G28" s="11"/>
      <c r="H28" s="11"/>
    </row>
    <row r="29" spans="1:8" ht="20.25" x14ac:dyDescent="0.3">
      <c r="A29" s="18" t="s">
        <v>36</v>
      </c>
      <c r="B29" s="19">
        <f>SUM(B27:G28)</f>
        <v>0</v>
      </c>
    </row>
    <row r="32" spans="1:8" ht="20.25" x14ac:dyDescent="0.3">
      <c r="A32" s="35" t="s">
        <v>41</v>
      </c>
      <c r="B32" s="35"/>
      <c r="C32" s="36">
        <f>B12+B21+B29</f>
        <v>0</v>
      </c>
      <c r="D32" s="37"/>
    </row>
    <row r="35" spans="1:1" x14ac:dyDescent="0.3">
      <c r="A35" s="20" t="s">
        <v>42</v>
      </c>
    </row>
  </sheetData>
  <mergeCells count="6">
    <mergeCell ref="A1:P1"/>
    <mergeCell ref="A3:P3"/>
    <mergeCell ref="A5:O5"/>
    <mergeCell ref="A14:O14"/>
    <mergeCell ref="A32:B32"/>
    <mergeCell ref="C32:D32"/>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25 149&amp;C&amp;"Marianne,Normal"BPU&amp;R&amp;"Marianne,Normal"N°DAF :  2025_000329</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062AF0B01CD8844BE09CD08E04B43D0" ma:contentTypeVersion="1" ma:contentTypeDescription="Crée un document." ma:contentTypeScope="" ma:versionID="5fd5a7d1a261f87356d413796e4a6b45">
  <xsd:schema xmlns:xsd="http://www.w3.org/2001/XMLSchema" xmlns:xs="http://www.w3.org/2001/XMLSchema" xmlns:p="http://schemas.microsoft.com/office/2006/metadata/properties" xmlns:ns2="cc2664cf-e5de-40b1-aab9-9e3a8d6412b6" targetNamespace="http://schemas.microsoft.com/office/2006/metadata/properties" ma:root="true" ma:fieldsID="d538d3b5f774aee616918c6c3e013138" ns2:_="">
    <xsd:import namespace="cc2664cf-e5de-40b1-aab9-9e3a8d6412b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2664cf-e5de-40b1-aab9-9e3a8d6412b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A66F4450-0A05-4953-8320-FA1FA95E6F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2664cf-e5de-40b1-aab9-9e3a8d6412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14F21A-86F9-4173-BB35-28D82DF82AF9}">
  <ds:schemaRef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PACE Bernadette SA CONT CN DEVDURA</cp:lastModifiedBy>
  <cp:revision/>
  <dcterms:created xsi:type="dcterms:W3CDTF">2020-05-28T15:27:04Z</dcterms:created>
  <dcterms:modified xsi:type="dcterms:W3CDTF">2025-04-14T15:43:44Z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0x010100E062AF0B01CD8844BE09CD08E04B43D0</vt:lpwstr>
  </property>
</Properties>
</file>